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840"/>
  </bookViews>
  <sheets>
    <sheet name="LACOSTE" sheetId="1" r:id="rId1"/>
  </sheets>
  <calcPr calcId="152511"/>
</workbook>
</file>

<file path=xl/calcChain.xml><?xml version="1.0" encoding="utf-8"?>
<calcChain xmlns="http://schemas.openxmlformats.org/spreadsheetml/2006/main">
  <c r="G8" i="1" l="1"/>
  <c r="K10" i="1"/>
  <c r="J10" i="1"/>
  <c r="I10" i="1"/>
  <c r="G10" i="1"/>
  <c r="F10" i="1"/>
  <c r="L11" i="1"/>
  <c r="K11" i="1"/>
  <c r="J11" i="1"/>
  <c r="I11" i="1"/>
  <c r="H11" i="1"/>
  <c r="G11" i="1"/>
  <c r="L9" i="1"/>
  <c r="K9" i="1"/>
  <c r="J9" i="1"/>
  <c r="H9" i="1"/>
  <c r="G9" i="1"/>
  <c r="F9" i="1"/>
  <c r="K8" i="1"/>
  <c r="J8" i="1"/>
  <c r="I8" i="1"/>
  <c r="F8" i="1"/>
  <c r="O11" i="1"/>
  <c r="O10" i="1"/>
  <c r="O9" i="1"/>
  <c r="O8" i="1"/>
  <c r="O7" i="1"/>
  <c r="O6" i="1"/>
  <c r="O5" i="1"/>
  <c r="O12" i="1"/>
</calcChain>
</file>

<file path=xl/sharedStrings.xml><?xml version="1.0" encoding="utf-8"?>
<sst xmlns="http://schemas.openxmlformats.org/spreadsheetml/2006/main" count="20" uniqueCount="19">
  <si>
    <t>PF230500HXH</t>
  </si>
  <si>
    <t>PF6949CAD</t>
  </si>
  <si>
    <t>PF17750008L</t>
  </si>
  <si>
    <t>PF694900S6W</t>
  </si>
  <si>
    <t>PF694900JC8</t>
  </si>
  <si>
    <t>PF696900031</t>
  </si>
  <si>
    <t>PF228600HXH</t>
  </si>
  <si>
    <t>Photo</t>
  </si>
  <si>
    <t>Article</t>
  </si>
  <si>
    <t>Model</t>
  </si>
  <si>
    <t>Size</t>
  </si>
  <si>
    <t>Total</t>
  </si>
  <si>
    <t xml:space="preserve">LACOSTE IN STOCK! </t>
  </si>
  <si>
    <t>Lacoste Polo short sleeve-Classic Fit salsa Women</t>
  </si>
  <si>
    <t>Lacoste Polo short sleeve-Classic Fit yucca Women</t>
  </si>
  <si>
    <t>Lacoste Polo short sleeve-Classic Fit noir Women</t>
  </si>
  <si>
    <t>Lacoste Polo long sleeve- Classic Fit myrtillier chine Women</t>
  </si>
  <si>
    <t>Lacoste Polo short sleeve-Classic Fit abyssal Women</t>
  </si>
  <si>
    <t>Lacoste Polo short sleeve- Classic Fit etna Women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</si>
</sst>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€&quot;\ * #,##0.00_ ;_ &quot;€&quot;\ * \-#,##0.00_ ;_ &quot;€&quot;\ * &quot;-&quot;??_ ;_ @_ 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Calibri"/>
      <family val="2"/>
    </font>
    <font>
      <b/>
      <sz val="12"/>
      <color indexed="8"/>
      <name val="Calibri"/>
      <family val="2"/>
    </font>
    <font>
      <b/>
      <sz val="22"/>
      <name val="Calibri"/>
      <family val="2"/>
    </font>
    <font>
      <sz val="12"/>
      <color indexed="8"/>
      <name val="Calibri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indexed="53"/>
        <bgColor indexed="55"/>
      </patternFill>
    </fill>
    <fill>
      <patternFill patternType="solid">
        <fgColor rgb="FFA5A5A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0" fontId="6" fillId="4" borderId="3" applyNumberFormat="0" applyAlignment="0" applyProtection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164" fontId="3" fillId="3" borderId="1" xfId="2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Fill="1"/>
  </cellXfs>
  <cellStyles count="3">
    <cellStyle name="Check Cell" xfId="1" builtinId="2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0</xdr:col>
      <xdr:colOff>1314450</xdr:colOff>
      <xdr:row>2</xdr:row>
      <xdr:rowOff>85725</xdr:rowOff>
    </xdr:to>
    <xdr:pic>
      <xdr:nvPicPr>
        <xdr:cNvPr id="1025" name="Afbeelding 116" descr="Lacoste Logo | Symbol, History, PNG (3840*2160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0"/>
          <a:ext cx="11525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28575</xdr:colOff>
      <xdr:row>4</xdr:row>
      <xdr:rowOff>47625</xdr:rowOff>
    </xdr:from>
    <xdr:to>
      <xdr:col>18</xdr:col>
      <xdr:colOff>428625</xdr:colOff>
      <xdr:row>4</xdr:row>
      <xdr:rowOff>1247775</xdr:rowOff>
    </xdr:to>
    <xdr:pic>
      <xdr:nvPicPr>
        <xdr:cNvPr id="1026" name="Afbeelding 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116050" y="1009650"/>
          <a:ext cx="10096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133350</xdr:colOff>
      <xdr:row>10</xdr:row>
      <xdr:rowOff>76200</xdr:rowOff>
    </xdr:from>
    <xdr:to>
      <xdr:col>16</xdr:col>
      <xdr:colOff>438150</xdr:colOff>
      <xdr:row>10</xdr:row>
      <xdr:rowOff>1209675</xdr:rowOff>
    </xdr:to>
    <xdr:pic>
      <xdr:nvPicPr>
        <xdr:cNvPr id="1027" name="Afbeelding 2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001625" y="8639175"/>
          <a:ext cx="9144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523875</xdr:colOff>
      <xdr:row>10</xdr:row>
      <xdr:rowOff>76200</xdr:rowOff>
    </xdr:from>
    <xdr:to>
      <xdr:col>18</xdr:col>
      <xdr:colOff>285750</xdr:colOff>
      <xdr:row>10</xdr:row>
      <xdr:rowOff>1219200</xdr:rowOff>
    </xdr:to>
    <xdr:pic>
      <xdr:nvPicPr>
        <xdr:cNvPr id="1028" name="Afbeelding 3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001750" y="8639175"/>
          <a:ext cx="9810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8</xdr:row>
      <xdr:rowOff>38100</xdr:rowOff>
    </xdr:from>
    <xdr:to>
      <xdr:col>0</xdr:col>
      <xdr:colOff>1133475</xdr:colOff>
      <xdr:row>8</xdr:row>
      <xdr:rowOff>1238250</xdr:rowOff>
    </xdr:to>
    <xdr:pic>
      <xdr:nvPicPr>
        <xdr:cNvPr id="1029" name="Afbeelding 4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6067425"/>
          <a:ext cx="91440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123825</xdr:colOff>
      <xdr:row>8</xdr:row>
      <xdr:rowOff>66675</xdr:rowOff>
    </xdr:from>
    <xdr:to>
      <xdr:col>16</xdr:col>
      <xdr:colOff>514350</xdr:colOff>
      <xdr:row>8</xdr:row>
      <xdr:rowOff>1219200</xdr:rowOff>
    </xdr:to>
    <xdr:pic>
      <xdr:nvPicPr>
        <xdr:cNvPr id="1030" name="Afbeelding 5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992100" y="6096000"/>
          <a:ext cx="10001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600075</xdr:colOff>
      <xdr:row>8</xdr:row>
      <xdr:rowOff>47625</xdr:rowOff>
    </xdr:from>
    <xdr:to>
      <xdr:col>18</xdr:col>
      <xdr:colOff>381000</xdr:colOff>
      <xdr:row>8</xdr:row>
      <xdr:rowOff>1228725</xdr:rowOff>
    </xdr:to>
    <xdr:pic>
      <xdr:nvPicPr>
        <xdr:cNvPr id="1031" name="Afbeelding 6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4077950" y="6076950"/>
          <a:ext cx="100012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142875</xdr:colOff>
      <xdr:row>4</xdr:row>
      <xdr:rowOff>38100</xdr:rowOff>
    </xdr:from>
    <xdr:to>
      <xdr:col>16</xdr:col>
      <xdr:colOff>542925</xdr:colOff>
      <xdr:row>4</xdr:row>
      <xdr:rowOff>1238250</xdr:rowOff>
    </xdr:to>
    <xdr:pic>
      <xdr:nvPicPr>
        <xdr:cNvPr id="1032" name="Afbeelding 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3011150" y="1000125"/>
          <a:ext cx="10096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7</xdr:row>
      <xdr:rowOff>47625</xdr:rowOff>
    </xdr:from>
    <xdr:to>
      <xdr:col>0</xdr:col>
      <xdr:colOff>1133475</xdr:colOff>
      <xdr:row>7</xdr:row>
      <xdr:rowOff>1219200</xdr:rowOff>
    </xdr:to>
    <xdr:pic>
      <xdr:nvPicPr>
        <xdr:cNvPr id="1033" name="Afbeelding 10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9075" y="4810125"/>
          <a:ext cx="91440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142875</xdr:colOff>
      <xdr:row>6</xdr:row>
      <xdr:rowOff>47625</xdr:rowOff>
    </xdr:from>
    <xdr:to>
      <xdr:col>16</xdr:col>
      <xdr:colOff>390525</xdr:colOff>
      <xdr:row>6</xdr:row>
      <xdr:rowOff>1228725</xdr:rowOff>
    </xdr:to>
    <xdr:pic>
      <xdr:nvPicPr>
        <xdr:cNvPr id="1034" name="Afbeelding 11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3011150" y="3543300"/>
          <a:ext cx="8572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485775</xdr:colOff>
      <xdr:row>6</xdr:row>
      <xdr:rowOff>47625</xdr:rowOff>
    </xdr:from>
    <xdr:to>
      <xdr:col>18</xdr:col>
      <xdr:colOff>152400</xdr:colOff>
      <xdr:row>6</xdr:row>
      <xdr:rowOff>1219200</xdr:rowOff>
    </xdr:to>
    <xdr:pic>
      <xdr:nvPicPr>
        <xdr:cNvPr id="1035" name="Afbeelding 12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3963650" y="3543300"/>
          <a:ext cx="88582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133350</xdr:colOff>
      <xdr:row>5</xdr:row>
      <xdr:rowOff>38100</xdr:rowOff>
    </xdr:from>
    <xdr:to>
      <xdr:col>16</xdr:col>
      <xdr:colOff>457200</xdr:colOff>
      <xdr:row>5</xdr:row>
      <xdr:rowOff>1219200</xdr:rowOff>
    </xdr:to>
    <xdr:pic>
      <xdr:nvPicPr>
        <xdr:cNvPr id="1036" name="Afbeelding 13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3001625" y="2266950"/>
          <a:ext cx="9334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485775</xdr:colOff>
      <xdr:row>5</xdr:row>
      <xdr:rowOff>38100</xdr:rowOff>
    </xdr:from>
    <xdr:to>
      <xdr:col>18</xdr:col>
      <xdr:colOff>219075</xdr:colOff>
      <xdr:row>5</xdr:row>
      <xdr:rowOff>1219200</xdr:rowOff>
    </xdr:to>
    <xdr:pic>
      <xdr:nvPicPr>
        <xdr:cNvPr id="1037" name="Afbeelding 14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3963650" y="2266950"/>
          <a:ext cx="95250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9</xdr:row>
      <xdr:rowOff>38100</xdr:rowOff>
    </xdr:from>
    <xdr:to>
      <xdr:col>0</xdr:col>
      <xdr:colOff>1209675</xdr:colOff>
      <xdr:row>9</xdr:row>
      <xdr:rowOff>1228725</xdr:rowOff>
    </xdr:to>
    <xdr:pic>
      <xdr:nvPicPr>
        <xdr:cNvPr id="1038" name="Afbeelding 15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90500" y="7334250"/>
          <a:ext cx="101917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10</xdr:row>
      <xdr:rowOff>38100</xdr:rowOff>
    </xdr:from>
    <xdr:to>
      <xdr:col>0</xdr:col>
      <xdr:colOff>1209675</xdr:colOff>
      <xdr:row>10</xdr:row>
      <xdr:rowOff>1247775</xdr:rowOff>
    </xdr:to>
    <xdr:pic>
      <xdr:nvPicPr>
        <xdr:cNvPr id="1039" name="Afbeelding 16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09550" y="8601075"/>
          <a:ext cx="100012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6</xdr:row>
      <xdr:rowOff>57150</xdr:rowOff>
    </xdr:from>
    <xdr:to>
      <xdr:col>0</xdr:col>
      <xdr:colOff>1171575</xdr:colOff>
      <xdr:row>6</xdr:row>
      <xdr:rowOff>1238250</xdr:rowOff>
    </xdr:to>
    <xdr:pic>
      <xdr:nvPicPr>
        <xdr:cNvPr id="1040" name="Afbeelding 17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61925" y="3552825"/>
          <a:ext cx="10096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114300</xdr:colOff>
      <xdr:row>9</xdr:row>
      <xdr:rowOff>47625</xdr:rowOff>
    </xdr:from>
    <xdr:to>
      <xdr:col>16</xdr:col>
      <xdr:colOff>561975</xdr:colOff>
      <xdr:row>9</xdr:row>
      <xdr:rowOff>1228725</xdr:rowOff>
    </xdr:to>
    <xdr:pic>
      <xdr:nvPicPr>
        <xdr:cNvPr id="1041" name="Afbeelding 9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2982575" y="7343775"/>
          <a:ext cx="105727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352425</xdr:colOff>
      <xdr:row>10</xdr:row>
      <xdr:rowOff>76200</xdr:rowOff>
    </xdr:from>
    <xdr:to>
      <xdr:col>20</xdr:col>
      <xdr:colOff>228600</xdr:colOff>
      <xdr:row>10</xdr:row>
      <xdr:rowOff>1238250</xdr:rowOff>
    </xdr:to>
    <xdr:pic>
      <xdr:nvPicPr>
        <xdr:cNvPr id="1042" name="Afbeelding 18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5049500" y="8639175"/>
          <a:ext cx="109537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5</xdr:row>
      <xdr:rowOff>47625</xdr:rowOff>
    </xdr:from>
    <xdr:to>
      <xdr:col>0</xdr:col>
      <xdr:colOff>1238250</xdr:colOff>
      <xdr:row>5</xdr:row>
      <xdr:rowOff>1219200</xdr:rowOff>
    </xdr:to>
    <xdr:pic>
      <xdr:nvPicPr>
        <xdr:cNvPr id="1043" name="Afbeelding 19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200025" y="2276475"/>
          <a:ext cx="103822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4</xdr:row>
      <xdr:rowOff>38100</xdr:rowOff>
    </xdr:from>
    <xdr:to>
      <xdr:col>0</xdr:col>
      <xdr:colOff>1276350</xdr:colOff>
      <xdr:row>4</xdr:row>
      <xdr:rowOff>1219200</xdr:rowOff>
    </xdr:to>
    <xdr:pic>
      <xdr:nvPicPr>
        <xdr:cNvPr id="1044" name="Afbeelding 20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61925" y="1000125"/>
          <a:ext cx="111442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533400</xdr:colOff>
      <xdr:row>4</xdr:row>
      <xdr:rowOff>38100</xdr:rowOff>
    </xdr:from>
    <xdr:to>
      <xdr:col>20</xdr:col>
      <xdr:colOff>171450</xdr:colOff>
      <xdr:row>4</xdr:row>
      <xdr:rowOff>1257300</xdr:rowOff>
    </xdr:to>
    <xdr:pic>
      <xdr:nvPicPr>
        <xdr:cNvPr id="1045" name="Afbeelding 21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5230475" y="1000125"/>
          <a:ext cx="85725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0"/>
  <sheetViews>
    <sheetView tabSelected="1" zoomScaleNormal="100" workbookViewId="0">
      <pane ySplit="4" topLeftCell="A5" activePane="bottomLeft" state="frozen"/>
      <selection pane="bottomLeft" activeCell="G7" sqref="G7"/>
    </sheetView>
  </sheetViews>
  <sheetFormatPr defaultRowHeight="15.75" x14ac:dyDescent="0.25"/>
  <cols>
    <col min="1" max="1" width="21.140625" style="6" customWidth="1"/>
    <col min="2" max="2" width="30.42578125" style="6" customWidth="1"/>
    <col min="3" max="3" width="67.140625" style="6" customWidth="1"/>
    <col min="4" max="4" width="6.42578125" style="6" customWidth="1"/>
    <col min="5" max="14" width="5.7109375" style="6" customWidth="1"/>
    <col min="15" max="15" width="10.7109375" style="6" customWidth="1"/>
    <col min="16" max="16384" width="9.140625" style="7"/>
  </cols>
  <sheetData>
    <row r="1" spans="1:15" x14ac:dyDescent="0.25">
      <c r="A1"/>
      <c r="B1"/>
      <c r="C1" s="10"/>
      <c r="D1" s="10"/>
    </row>
    <row r="2" spans="1:15" ht="28.5" x14ac:dyDescent="0.25">
      <c r="A2"/>
      <c r="B2"/>
      <c r="C2" s="5" t="s">
        <v>12</v>
      </c>
    </row>
    <row r="3" spans="1:15" x14ac:dyDescent="0.25">
      <c r="A3"/>
      <c r="B3"/>
      <c r="C3" s="10"/>
      <c r="D3" s="10"/>
      <c r="O3" s="7"/>
    </row>
    <row r="4" spans="1:15" x14ac:dyDescent="0.25">
      <c r="A4" s="1" t="s">
        <v>7</v>
      </c>
      <c r="B4" s="2" t="s">
        <v>8</v>
      </c>
      <c r="C4" s="2" t="s">
        <v>9</v>
      </c>
      <c r="D4" s="2" t="s">
        <v>10</v>
      </c>
      <c r="E4" s="3">
        <v>32</v>
      </c>
      <c r="F4" s="3">
        <v>34</v>
      </c>
      <c r="G4" s="3">
        <v>36</v>
      </c>
      <c r="H4" s="3">
        <v>38</v>
      </c>
      <c r="I4" s="3">
        <v>40</v>
      </c>
      <c r="J4" s="3">
        <v>42</v>
      </c>
      <c r="K4" s="3">
        <v>44</v>
      </c>
      <c r="L4" s="3">
        <v>46</v>
      </c>
      <c r="M4" s="3">
        <v>48</v>
      </c>
      <c r="N4" s="3">
        <v>50</v>
      </c>
      <c r="O4" s="4" t="s">
        <v>11</v>
      </c>
    </row>
    <row r="5" spans="1:15" s="12" customFormat="1" ht="99.95" customHeight="1" x14ac:dyDescent="0.25">
      <c r="A5" s="9"/>
      <c r="B5" s="9" t="s">
        <v>0</v>
      </c>
      <c r="C5" s="9" t="s">
        <v>17</v>
      </c>
      <c r="D5" s="9"/>
      <c r="E5" s="9"/>
      <c r="F5" s="9">
        <v>9</v>
      </c>
      <c r="G5" s="9">
        <v>7</v>
      </c>
      <c r="H5" s="9">
        <v>17</v>
      </c>
      <c r="I5" s="9">
        <v>11</v>
      </c>
      <c r="J5" s="9">
        <v>9</v>
      </c>
      <c r="K5" s="9">
        <v>6</v>
      </c>
      <c r="L5" s="9">
        <v>2</v>
      </c>
      <c r="M5" s="9"/>
      <c r="N5" s="9"/>
      <c r="O5" s="11">
        <f t="shared" ref="O5:O11" si="0">SUM(E5:N5)</f>
        <v>61</v>
      </c>
    </row>
    <row r="6" spans="1:15" s="12" customFormat="1" ht="99.95" customHeight="1" x14ac:dyDescent="0.25">
      <c r="A6" s="9"/>
      <c r="B6" s="9" t="s">
        <v>1</v>
      </c>
      <c r="C6" s="9" t="s">
        <v>18</v>
      </c>
      <c r="D6" s="9"/>
      <c r="E6" s="9">
        <v>1</v>
      </c>
      <c r="F6" s="9">
        <v>2</v>
      </c>
      <c r="G6" s="9">
        <v>3</v>
      </c>
      <c r="H6" s="9">
        <v>2</v>
      </c>
      <c r="I6" s="9">
        <v>5</v>
      </c>
      <c r="J6" s="9">
        <v>11</v>
      </c>
      <c r="K6" s="9">
        <v>11</v>
      </c>
      <c r="L6" s="9">
        <v>10</v>
      </c>
      <c r="M6" s="9">
        <v>6</v>
      </c>
      <c r="N6" s="9">
        <v>1</v>
      </c>
      <c r="O6" s="11">
        <f t="shared" si="0"/>
        <v>52</v>
      </c>
    </row>
    <row r="7" spans="1:15" s="12" customFormat="1" ht="99.95" customHeight="1" x14ac:dyDescent="0.25">
      <c r="A7" s="9"/>
      <c r="B7" s="9" t="s">
        <v>2</v>
      </c>
      <c r="C7" s="9" t="s">
        <v>16</v>
      </c>
      <c r="D7" s="9"/>
      <c r="E7" s="9">
        <v>5</v>
      </c>
      <c r="F7" s="9">
        <v>4</v>
      </c>
      <c r="G7" s="9">
        <v>4</v>
      </c>
      <c r="H7" s="9">
        <v>5</v>
      </c>
      <c r="I7" s="9">
        <v>7</v>
      </c>
      <c r="J7" s="9">
        <v>10</v>
      </c>
      <c r="K7" s="9">
        <v>5</v>
      </c>
      <c r="L7" s="9">
        <v>7</v>
      </c>
      <c r="M7" s="9"/>
      <c r="N7" s="9"/>
      <c r="O7" s="11">
        <f t="shared" si="0"/>
        <v>47</v>
      </c>
    </row>
    <row r="8" spans="1:15" s="12" customFormat="1" ht="99.95" customHeight="1" x14ac:dyDescent="0.25">
      <c r="A8" s="9"/>
      <c r="B8" s="9" t="s">
        <v>3</v>
      </c>
      <c r="C8" s="9" t="s">
        <v>14</v>
      </c>
      <c r="D8" s="9"/>
      <c r="E8" s="9"/>
      <c r="F8" s="9">
        <f>(4)-1</f>
        <v>3</v>
      </c>
      <c r="G8" s="9">
        <f>(8)-1</f>
        <v>7</v>
      </c>
      <c r="H8" s="9">
        <v>6</v>
      </c>
      <c r="I8" s="9">
        <f>(8)-1</f>
        <v>7</v>
      </c>
      <c r="J8" s="9">
        <f>(4)-1</f>
        <v>3</v>
      </c>
      <c r="K8" s="9">
        <f>(12)-1</f>
        <v>11</v>
      </c>
      <c r="L8" s="9">
        <v>15</v>
      </c>
      <c r="M8" s="9">
        <v>2</v>
      </c>
      <c r="N8" s="9"/>
      <c r="O8" s="11">
        <f t="shared" si="0"/>
        <v>54</v>
      </c>
    </row>
    <row r="9" spans="1:15" s="12" customFormat="1" ht="99.95" customHeight="1" x14ac:dyDescent="0.25">
      <c r="A9" s="9"/>
      <c r="B9" s="9" t="s">
        <v>4</v>
      </c>
      <c r="C9" s="9" t="s">
        <v>13</v>
      </c>
      <c r="D9" s="9"/>
      <c r="E9" s="9"/>
      <c r="F9" s="9">
        <f>(4)-1</f>
        <v>3</v>
      </c>
      <c r="G9" s="9">
        <f>(13)-1</f>
        <v>12</v>
      </c>
      <c r="H9" s="9">
        <f>(19)-1</f>
        <v>18</v>
      </c>
      <c r="I9" s="9"/>
      <c r="J9" s="9">
        <f>(13)-1</f>
        <v>12</v>
      </c>
      <c r="K9" s="9">
        <f>(20)-1</f>
        <v>19</v>
      </c>
      <c r="L9" s="9">
        <f>(7)-1</f>
        <v>6</v>
      </c>
      <c r="M9" s="9"/>
      <c r="N9" s="9"/>
      <c r="O9" s="11">
        <f t="shared" si="0"/>
        <v>70</v>
      </c>
    </row>
    <row r="10" spans="1:15" s="12" customFormat="1" ht="99.95" customHeight="1" x14ac:dyDescent="0.25">
      <c r="A10" s="9"/>
      <c r="B10" s="9" t="s">
        <v>5</v>
      </c>
      <c r="C10" s="9" t="s">
        <v>15</v>
      </c>
      <c r="D10" s="9"/>
      <c r="E10" s="9"/>
      <c r="F10" s="9">
        <f>((12)-1)-2</f>
        <v>9</v>
      </c>
      <c r="G10" s="9">
        <f>((12)-1)-2</f>
        <v>9</v>
      </c>
      <c r="H10" s="9"/>
      <c r="I10" s="9">
        <f>((12)-1)-2</f>
        <v>9</v>
      </c>
      <c r="J10" s="9">
        <f>((23)-1)-2</f>
        <v>20</v>
      </c>
      <c r="K10" s="9">
        <f>((7)-1)-2</f>
        <v>4</v>
      </c>
      <c r="L10" s="9"/>
      <c r="M10" s="9"/>
      <c r="N10" s="9"/>
      <c r="O10" s="11">
        <f t="shared" si="0"/>
        <v>51</v>
      </c>
    </row>
    <row r="11" spans="1:15" s="12" customFormat="1" ht="99.95" customHeight="1" thickBot="1" x14ac:dyDescent="0.3">
      <c r="A11" s="9"/>
      <c r="B11" s="9" t="s">
        <v>6</v>
      </c>
      <c r="C11" s="9" t="s">
        <v>17</v>
      </c>
      <c r="D11" s="9"/>
      <c r="E11" s="9"/>
      <c r="F11" s="9">
        <v>5</v>
      </c>
      <c r="G11" s="9">
        <f>(11)-1</f>
        <v>10</v>
      </c>
      <c r="H11" s="9">
        <f>(14)-1</f>
        <v>13</v>
      </c>
      <c r="I11" s="9">
        <f>(10)-1</f>
        <v>9</v>
      </c>
      <c r="J11" s="9">
        <f>(11)-1</f>
        <v>10</v>
      </c>
      <c r="K11" s="9">
        <f>(4)-1</f>
        <v>3</v>
      </c>
      <c r="L11" s="9">
        <f>(2)-1</f>
        <v>1</v>
      </c>
      <c r="M11" s="9"/>
      <c r="N11" s="9"/>
      <c r="O11" s="11">
        <f t="shared" si="0"/>
        <v>51</v>
      </c>
    </row>
    <row r="12" spans="1:15" ht="16.5" thickBot="1" x14ac:dyDescent="0.3">
      <c r="O12" s="8">
        <f>SUM(O5:O11)</f>
        <v>386</v>
      </c>
    </row>
    <row r="139" ht="18.75" customHeight="1" x14ac:dyDescent="0.25"/>
    <row r="140" ht="16.5" customHeight="1" x14ac:dyDescent="0.25"/>
  </sheetData>
  <phoneticPr fontId="0" type="noConversion"/>
  <pageMargins left="0.7" right="0.7" top="0.75" bottom="0.75" header="0.3" footer="0.3"/>
  <pageSetup paperSize="9"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LACOSTE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lastPrinted>2021-06-16T07:41:02Z</cp:lastPrinted>
  <dcterms:created xsi:type="dcterms:W3CDTF">2020-06-11T14:00:27Z</dcterms:created>
  <dcterms:modified xsi:type="dcterms:W3CDTF">2021-06-18T09:01:14Z</dcterms:modified>
</cp:coreProperties>
</file>